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VA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<sst xmlns="http://schemas.openxmlformats.org/spreadsheetml/2006/main" count="20" uniqueCount="18">
  <si>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FOGLIO DI CALCOLO RAVVEDIMENTO – DIRITTO ANNUALE 2022 (data versamento successiva al 01/01/2023)</t>
  </si>
  <si>
    <r>
      <rPr>
        <b/>
        <sz val="10"/>
        <color indexed="8"/>
        <rFont val="Arial"/>
        <family val="0"/>
      </rPr>
      <t>INSERIRE DATA SCADENZA con il formato</t>
    </r>
    <r>
      <rPr>
        <b/>
        <i/>
        <sz val="10"/>
        <color indexed="8"/>
        <rFont val="Arial"/>
        <family val="0"/>
      </rPr>
      <t xml:space="preserve"> gg/mm/aa</t>
    </r>
    <r>
      <rPr>
        <b/>
        <sz val="10"/>
        <color indexed="8"/>
        <rFont val="Arial"/>
        <family val="0"/>
      </rPr>
      <t xml:space="preserve"> (se diversa da quella indicata)</t>
    </r>
  </si>
  <si>
    <r>
      <rPr>
        <b/>
        <sz val="10"/>
        <color indexed="8"/>
        <rFont val="Arial"/>
        <family val="0"/>
      </rPr>
      <t xml:space="preserve">INSERIRE DATA VERSAMENTO SUCCESSIVA AL 01/01/2023 (con il formato </t>
    </r>
    <r>
      <rPr>
        <b/>
        <i/>
        <sz val="10"/>
        <color indexed="8"/>
        <rFont val="Arial"/>
        <family val="0"/>
      </rPr>
      <t>gg/mm/aa</t>
    </r>
    <r>
      <rPr>
        <b/>
        <sz val="10"/>
        <color indexed="8"/>
        <rFont val="Arial"/>
        <family val="0"/>
      </rPr>
      <t>)</t>
    </r>
  </si>
  <si>
    <t>Importo</t>
  </si>
  <si>
    <t>Codice tributo</t>
  </si>
  <si>
    <t>INSERIRE L'IMPORTO DEL DIRITTO DOVUTO</t>
  </si>
  <si>
    <t>INTERESSE DOVUTO (calcolato in automatico sulla base dei dati inseriti)</t>
  </si>
  <si>
    <t>SANZIONE DOVUTA (calcolata in automatico sulla base dei dati inseriti)</t>
  </si>
  <si>
    <t>TOTALE</t>
  </si>
  <si>
    <t>INFORMAZIONI PER LA LIQUIDAZIONE DEGLI IMPORTI DOVUTI</t>
  </si>
  <si>
    <t>PROSPETTO DI CALCOLO DELL'INTERESSE</t>
  </si>
  <si>
    <t>Tasso legale (%)</t>
  </si>
  <si>
    <t>N. giorni</t>
  </si>
  <si>
    <t>Interesse calcolato - solo per tributi con scadenza nel 2022 - fino  al</t>
  </si>
  <si>
    <t xml:space="preserve"> Interesse calcolato  fino  alla  data di versamento indicata sopra, dal</t>
  </si>
  <si>
    <t>Sanzione dovuta in misura ridotta ai sensi dell'art. 6, comma 1, del D.M. 27.1.2005, n. 54</t>
  </si>
  <si>
    <t>entro 30 giorni</t>
  </si>
  <si>
    <t>oltre 30 giorni ed entro un anno dalla scadenza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</si>
</sst>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[$€-410]\ #,##0.00;[RED]\-[$€-410]\ #,##0.00"/>
    <numFmt numFmtId="166" formatCode="d/m/yy"/>
    <numFmt numFmtId="167" formatCode="dd/mm/yyyy"/>
    <numFmt numFmtId="168" formatCode="[$€-410]\ #,##0.00;[RED]\-[$€-410]\ #,##0.00"/>
    <numFmt numFmtId="169" formatCode="&quot;€ &quot;#,##0.00"/>
    <numFmt numFmtId="170" formatCode="0.00"/>
    <numFmt numFmtId="171" formatCode="General"/>
    <numFmt numFmtId="172" formatCode="0"/>
    <numFmt numFmtId="173" formatCode="0.0%"/>
    <numFmt numFmtId="174" formatCode="0%"/>
    <numFmt numFmtId="175" formatCode="0.00%"/>
    <numFmt numFmtId="176" formatCode="0.000%"/>
  </numFmts>
  <fonts count="8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6" fillId="0" borderId="0" applyBorder="0" applyProtection="0">
      <alignment/>
    </xf>
    <xf numFmtId="165" fontId="2" fillId="0" borderId="0" applyBorder="0" applyProtection="0">
      <alignment/>
    </xf>
    <xf numFmtId="164" fontId="0" fillId="0" borderId="0" applyBorder="0" applyProtection="0">
      <alignment/>
    </xf>
  </cellStyleXfs>
  <cellXfs count="4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/>
    </xf>
    <xf numFmtId="164" fontId="4" fillId="2" borderId="1" xfId="0" applyNumberFormat="1" applyFont="1" applyFill="1" applyBorder="1" applyAlignment="1">
      <alignment/>
    </xf>
    <xf numFmtId="166" fontId="3" fillId="3" borderId="1" xfId="0" applyNumberFormat="1" applyFont="1" applyFill="1" applyBorder="1" applyAlignment="1" applyProtection="1">
      <alignment horizontal="center"/>
      <protection locked="0"/>
    </xf>
    <xf numFmtId="167" fontId="3" fillId="3" borderId="1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6" fillId="4" borderId="1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horizontal="left" vertical="center"/>
    </xf>
    <xf numFmtId="17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70" fontId="0" fillId="0" borderId="1" xfId="0" applyNumberFormat="1" applyFill="1" applyBorder="1" applyAlignment="1">
      <alignment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3" fontId="6" fillId="0" borderId="1" xfId="0" applyNumberFormat="1" applyFont="1" applyFill="1" applyBorder="1" applyAlignment="1">
      <alignment horizontal="right" vertical="center"/>
    </xf>
    <xf numFmtId="173" fontId="0" fillId="0" borderId="0" xfId="0" applyNumberFormat="1" applyFill="1" applyAlignment="1">
      <alignment/>
    </xf>
    <xf numFmtId="164" fontId="4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75" fontId="6" fillId="0" borderId="1" xfId="19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Alignment="1">
      <alignment horizontal="justify" vertical="top" wrapText="1"/>
    </xf>
    <xf numFmtId="169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64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2" xfId="20"/>
    <cellStyle name="Titol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38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8" zoomScaleNormal="88" workbookViewId="0" topLeftCell="A1">
      <selection activeCell="E9" sqref="E9"/>
    </sheetView>
  </sheetViews>
  <sheetFormatPr defaultColWidth="9.00390625" defaultRowHeight="12.75" customHeight="1"/>
  <cols>
    <col min="1" max="1" width="11.625" style="1" customWidth="1"/>
    <col min="2" max="2" width="51.625" style="1" customWidth="1"/>
    <col min="3" max="3" width="7.875" style="1" customWidth="1"/>
    <col min="4" max="4" width="28.125" style="1" customWidth="1"/>
    <col min="5" max="5" width="21.375" style="2" customWidth="1"/>
    <col min="6" max="6" width="13.00390625" style="1" customWidth="1"/>
    <col min="7" max="7" width="11.625" style="1" customWidth="1"/>
    <col min="8" max="8" width="9.25390625" style="1" customWidth="1"/>
    <col min="9" max="16384" width="8.25390625" style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4"/>
      <c r="H1" s="4"/>
    </row>
    <row r="2" spans="2:8" ht="12.75" customHeight="1">
      <c r="B2" s="5"/>
      <c r="C2" s="5"/>
      <c r="D2" s="4"/>
      <c r="E2" s="6"/>
      <c r="F2" s="4"/>
      <c r="G2" s="4"/>
      <c r="H2" s="4"/>
    </row>
    <row r="3" spans="2:8" ht="12.75" customHeight="1">
      <c r="B3" s="5"/>
      <c r="C3" s="5"/>
      <c r="D3" s="4"/>
      <c r="E3" s="6"/>
      <c r="F3" s="4"/>
      <c r="G3" s="4"/>
      <c r="H3" s="4"/>
    </row>
    <row r="4" spans="2:8" ht="12.75" customHeight="1">
      <c r="B4" s="5"/>
      <c r="C4" s="5"/>
      <c r="D4" s="4"/>
      <c r="E4" s="6"/>
      <c r="F4" s="4"/>
      <c r="G4" s="4"/>
      <c r="H4" s="4"/>
    </row>
    <row r="5" spans="1:8" ht="24.75" customHeight="1">
      <c r="A5" s="7" t="s">
        <v>1</v>
      </c>
      <c r="B5" s="7"/>
      <c r="C5" s="7"/>
      <c r="D5" s="8">
        <v>44742</v>
      </c>
      <c r="E5" s="6"/>
      <c r="F5" s="4"/>
      <c r="G5" s="4"/>
      <c r="H5" s="4"/>
    </row>
    <row r="6" spans="1:8" ht="24.75" customHeight="1">
      <c r="A6" s="7" t="s">
        <v>2</v>
      </c>
      <c r="B6" s="7"/>
      <c r="C6" s="7"/>
      <c r="D6" s="9"/>
      <c r="E6" s="6"/>
      <c r="F6" s="4"/>
      <c r="G6" s="6"/>
      <c r="H6" s="4"/>
    </row>
    <row r="7" spans="2:8" ht="12.75" customHeight="1">
      <c r="B7" s="10"/>
      <c r="C7" s="10"/>
      <c r="D7" s="11"/>
      <c r="E7" s="6"/>
      <c r="F7" s="4"/>
      <c r="G7" s="6"/>
      <c r="H7" s="4"/>
    </row>
    <row r="8" spans="2:8" ht="12.75" customHeight="1">
      <c r="B8" s="10"/>
      <c r="C8" s="10"/>
      <c r="D8" s="11"/>
      <c r="E8" s="6"/>
      <c r="F8" s="4"/>
      <c r="G8" s="6"/>
      <c r="H8" s="4"/>
    </row>
    <row r="9" spans="2:8" ht="18.75" customHeight="1">
      <c r="B9" s="10"/>
      <c r="C9" s="10"/>
      <c r="D9" s="12" t="s">
        <v>3</v>
      </c>
      <c r="E9" s="12" t="s">
        <v>4</v>
      </c>
      <c r="F9" s="4"/>
      <c r="G9" s="6"/>
      <c r="H9" s="4"/>
    </row>
    <row r="10" spans="1:8" ht="25.5" customHeight="1">
      <c r="A10" s="13" t="s">
        <v>5</v>
      </c>
      <c r="B10" s="13"/>
      <c r="C10" s="13"/>
      <c r="D10" s="14"/>
      <c r="E10" s="15">
        <v>3850</v>
      </c>
      <c r="F10" s="4"/>
      <c r="G10" s="6"/>
      <c r="H10" s="4"/>
    </row>
    <row r="11" spans="2:8" ht="24" customHeight="1">
      <c r="B11" s="16" t="s">
        <v>6</v>
      </c>
      <c r="C11" s="16"/>
      <c r="D11" s="17">
        <f>F20</f>
        <v>0</v>
      </c>
      <c r="E11" s="15">
        <v>3851</v>
      </c>
      <c r="F11" s="4"/>
      <c r="G11" s="6"/>
      <c r="H11" s="4"/>
    </row>
    <row r="12" spans="2:8" ht="24" customHeight="1">
      <c r="B12" s="10" t="s">
        <v>7</v>
      </c>
      <c r="C12" s="10"/>
      <c r="D12" s="18">
        <f>IF(D6="","",IF(E20&lt;=30,(D10*D23),(D10*E23)))</f>
        <v>0</v>
      </c>
      <c r="E12" s="15">
        <v>3852</v>
      </c>
      <c r="F12" s="4"/>
      <c r="G12" s="6"/>
      <c r="H12" s="4"/>
    </row>
    <row r="13" spans="2:8" ht="30" customHeight="1">
      <c r="B13" s="19" t="s">
        <v>8</v>
      </c>
      <c r="C13" s="19"/>
      <c r="D13" s="20">
        <f>IF(D6="","",IF(D6&gt;C19,SUM(D10:D12),"verificare data versamento"))</f>
        <v>0</v>
      </c>
      <c r="E13" s="15"/>
      <c r="F13" s="4"/>
      <c r="G13" s="6"/>
      <c r="H13" s="4"/>
    </row>
    <row r="14" spans="2:7" s="4" customFormat="1" ht="63" customHeight="1">
      <c r="B14" s="21"/>
      <c r="C14" s="21"/>
      <c r="E14" s="6"/>
      <c r="G14" s="6"/>
    </row>
    <row r="15" spans="2:7" s="4" customFormat="1" ht="14.25" customHeight="1">
      <c r="B15" s="22" t="s">
        <v>9</v>
      </c>
      <c r="C15" s="22"/>
      <c r="D15" s="23"/>
      <c r="E15" s="15"/>
      <c r="F15" s="22"/>
      <c r="G15" s="6"/>
    </row>
    <row r="16" spans="2:7" s="4" customFormat="1" ht="14.25" customHeight="1">
      <c r="B16" s="22"/>
      <c r="C16" s="22"/>
      <c r="D16" s="23"/>
      <c r="E16" s="15"/>
      <c r="F16" s="22"/>
      <c r="G16" s="6"/>
    </row>
    <row r="17" spans="2:7" s="4" customFormat="1" ht="24" customHeight="1">
      <c r="B17" s="24" t="s">
        <v>10</v>
      </c>
      <c r="C17" s="24"/>
      <c r="D17" s="25" t="s">
        <v>11</v>
      </c>
      <c r="E17" s="25" t="s">
        <v>12</v>
      </c>
      <c r="F17" s="25" t="s">
        <v>3</v>
      </c>
      <c r="G17" s="6"/>
    </row>
    <row r="18" spans="2:7" s="4" customFormat="1" ht="24" customHeight="1">
      <c r="B18" s="26" t="s">
        <v>13</v>
      </c>
      <c r="C18" s="27">
        <v>44926</v>
      </c>
      <c r="D18" s="28">
        <v>1.25</v>
      </c>
      <c r="E18" s="29">
        <f>IF(D6="","",IF(C18&gt;D5,C18-D5,0))</f>
        <v>0</v>
      </c>
      <c r="F18" s="30">
        <f>IF(D6="","",D$10*E18*D18/(100*365))</f>
        <v>0</v>
      </c>
      <c r="G18" s="6"/>
    </row>
    <row r="19" spans="2:8" ht="24" customHeight="1">
      <c r="B19" s="26" t="s">
        <v>14</v>
      </c>
      <c r="C19" s="27">
        <v>44927</v>
      </c>
      <c r="D19" s="28">
        <v>5</v>
      </c>
      <c r="E19" s="31">
        <f>IF(D6&gt;C19,D6-C19,"inserire/verificare sopra la data del versamento")</f>
        <v>0</v>
      </c>
      <c r="F19" s="30">
        <f>IF(D6="","",D$10*E19*D19/(100*365))</f>
        <v>0</v>
      </c>
      <c r="G19" s="32"/>
      <c r="H19" s="4"/>
    </row>
    <row r="20" spans="2:8" ht="24" customHeight="1">
      <c r="B20" s="23"/>
      <c r="C20" s="23"/>
      <c r="D20" s="33" t="s">
        <v>8</v>
      </c>
      <c r="E20" s="29">
        <f>SUM(E18:E19)</f>
        <v>0</v>
      </c>
      <c r="F20" s="30">
        <f>IF(D6="","",SUM(F18:F19))</f>
        <v>0</v>
      </c>
      <c r="G20" s="4"/>
      <c r="H20" s="34"/>
    </row>
    <row r="21" spans="2:8" ht="14.25" customHeight="1">
      <c r="B21" s="22"/>
      <c r="C21" s="22"/>
      <c r="D21" s="22"/>
      <c r="E21" s="15"/>
      <c r="F21" s="22"/>
      <c r="G21" s="6"/>
      <c r="H21" s="4"/>
    </row>
    <row r="22" spans="2:8" ht="24" customHeight="1">
      <c r="B22" s="35" t="s">
        <v>15</v>
      </c>
      <c r="C22" s="35"/>
      <c r="D22" s="36" t="s">
        <v>16</v>
      </c>
      <c r="E22" s="37" t="s">
        <v>17</v>
      </c>
      <c r="F22" s="22"/>
      <c r="G22" s="6"/>
      <c r="H22" s="4"/>
    </row>
    <row r="23" spans="2:8" ht="21" customHeight="1">
      <c r="B23" s="35"/>
      <c r="C23" s="35"/>
      <c r="D23" s="38">
        <v>0.0375</v>
      </c>
      <c r="E23" s="38">
        <v>0.06</v>
      </c>
      <c r="F23" s="22"/>
      <c r="G23" s="4"/>
      <c r="H23" s="4"/>
    </row>
    <row r="24" spans="2:8" s="1" customFormat="1" ht="19.5" customHeight="1">
      <c r="B24" s="39"/>
      <c r="C24" s="39"/>
      <c r="F24" s="4"/>
      <c r="G24" s="4"/>
      <c r="H24" s="4"/>
    </row>
    <row r="25" spans="2:8" ht="12.75" customHeight="1">
      <c r="B25" s="4"/>
      <c r="C25" s="4"/>
      <c r="D25" s="4"/>
      <c r="E25" s="6"/>
      <c r="F25" s="4"/>
      <c r="G25" s="40"/>
      <c r="H25" s="4"/>
    </row>
    <row r="26" spans="2:8" ht="12.75" customHeight="1">
      <c r="B26" s="4"/>
      <c r="C26" s="4"/>
      <c r="D26" s="40"/>
      <c r="E26" s="6"/>
      <c r="F26" s="4"/>
      <c r="G26" s="4"/>
      <c r="H26" s="4"/>
    </row>
    <row r="27" spans="4:5" ht="12.75" customHeight="1">
      <c r="D27" s="41"/>
      <c r="E27" s="42"/>
    </row>
    <row r="28" ht="12.75" customHeight="1">
      <c r="E28" s="42"/>
    </row>
    <row r="31" spans="2:3" ht="12.75" customHeight="1">
      <c r="B31" s="43"/>
      <c r="C31" s="43"/>
    </row>
  </sheetData>
  <sheetProtection password="CBEB" sheet="1"/>
  <mergeCells count="9">
    <mergeCell ref="A1:F1"/>
    <mergeCell ref="A5:C5"/>
    <mergeCell ref="A6:C6"/>
    <mergeCell ref="A10:C10"/>
    <mergeCell ref="B11:C11"/>
    <mergeCell ref="B12:C12"/>
    <mergeCell ref="B13:C13"/>
    <mergeCell ref="B17:C17"/>
    <mergeCell ref="B22:C23"/>
  </mergeCells>
  <printOptions gridLines="1"/>
  <pageMargins left="0.7479166666666667" right="0.7479166666666667" top="0.9840277777777777" bottom="0.9840277777777777" header="0.9840277777777777" footer="0.9840277777777777"/>
  <pageSetup horizontalDpi="300" verticalDpi="300" orientation="landscape" pageOrder="overThenDown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8.25390625" style="1" customWidth="1"/>
  </cols>
  <sheetData/>
  <sheetProtection selectLockedCells="1" selectUnlockedCells="1"/>
  <printOptions/>
  <pageMargins left="0.7479166666666667" right="0.7479166666666667" top="0.9840277777777777" bottom="0.9840277777777777" header="0.9840277777777777" footer="0.9840277777777777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8.25390625" style="1" customWidth="1"/>
  </cols>
  <sheetData/>
  <sheetProtection selectLockedCells="1" selectUnlockedCells="1"/>
  <printOptions/>
  <pageMargins left="0.7479166666666667" right="0.7479166666666667" top="0.9840277777777777" bottom="0.9840277777777777" header="0.9840277777777777" footer="0.9840277777777777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9.00390625" defaultRowHeight="14.25"/>
  <cols>
    <col min="1" max="16384" width="10.50390625" style="0" customWidth="1"/>
  </cols>
  <sheetData>
    <row r="1" ht="13.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&amp;C&amp;10&amp;Kffffff&amp;A</oddHeader>
    <oddFooter>&amp;C&amp;10&amp;KffffffPagina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/>
  <cp:lastPrinted>2012-06-06T09:22:45Z</cp:lastPrinted>
  <dcterms:created xsi:type="dcterms:W3CDTF">2004-03-17T09:33:37Z</dcterms:created>
  <dcterms:modified xsi:type="dcterms:W3CDTF">2023-03-17T13:38:58Z</dcterms:modified>
  <cp:category/>
  <cp:version/>
  <cp:contentType/>
  <cp:contentStatus/>
  <cp:revision>74</cp:revision>
</cp:coreProperties>
</file>